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Y1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1 url</t>
        </is>
      </c>
      <c r="S1" s="1" t="inlineStr">
        <is>
          <t>phone 1 title</t>
        </is>
      </c>
      <c r="T1" s="1" t="inlineStr">
        <is>
          <t>phone 1 значение</t>
        </is>
      </c>
      <c r="U1" s="1" t="inlineStr">
        <is>
          <t>mail 1 url</t>
        </is>
      </c>
      <c r="V1" s="1" t="inlineStr">
        <is>
          <t>mail 1 title</t>
        </is>
      </c>
      <c r="W1" s="1" t="inlineStr">
        <is>
          <t>mail 1 значение</t>
        </is>
      </c>
      <c r="X1" s="1" t="inlineStr">
        <is>
          <t>WhatsApp 1 url</t>
        </is>
      </c>
      <c r="Y1" s="1" t="inlineStr">
        <is>
          <t>WhatsApp 1 title</t>
        </is>
      </c>
      <c r="Z1" s="1" t="inlineStr">
        <is>
          <t>WhatsApp 1 значение</t>
        </is>
      </c>
      <c r="AA1" s="1" t="inlineStr">
        <is>
          <t>fb 1 url</t>
        </is>
      </c>
      <c r="AB1" s="1" t="inlineStr">
        <is>
          <t>fb 1 title</t>
        </is>
      </c>
      <c r="AC1" s="1" t="inlineStr">
        <is>
          <t>fb 1 значение</t>
        </is>
      </c>
      <c r="AD1" s="1" t="inlineStr">
        <is>
          <t>url</t>
        </is>
      </c>
      <c r="AE1" s="1" t="inlineStr">
        <is>
          <t>title url</t>
        </is>
      </c>
      <c r="AF1" s="1" t="inlineStr">
        <is>
          <t>phone 2</t>
        </is>
      </c>
      <c r="AG1" s="1" t="inlineStr">
        <is>
          <t>phone 2 url</t>
        </is>
      </c>
      <c r="AH1" s="1" t="inlineStr">
        <is>
          <t>phone 2 title</t>
        </is>
      </c>
      <c r="AI1" s="1" t="inlineStr">
        <is>
          <t>phone 2 значение</t>
        </is>
      </c>
      <c r="AJ1" s="1" t="inlineStr">
        <is>
          <t>vk 1 url</t>
        </is>
      </c>
      <c r="AK1" s="1" t="inlineStr">
        <is>
          <t>vk 1 title</t>
        </is>
      </c>
      <c r="AL1" s="1" t="inlineStr">
        <is>
          <t>vk 1 значение</t>
        </is>
      </c>
      <c r="AM1" s="1" t="inlineStr">
        <is>
          <t>одноклассники 1 url</t>
        </is>
      </c>
      <c r="AN1" s="1" t="inlineStr">
        <is>
          <t>одноклассники 1 title</t>
        </is>
      </c>
      <c r="AO1" s="1" t="inlineStr">
        <is>
          <t>одноклассники 1 значение</t>
        </is>
      </c>
      <c r="AP1" s="1" t="inlineStr">
        <is>
          <t>телеграм 1 url</t>
        </is>
      </c>
      <c r="AQ1" s="1" t="inlineStr">
        <is>
          <t>телеграм 1 title</t>
        </is>
      </c>
      <c r="AR1" s="1" t="inlineStr">
        <is>
          <t>телеграм 1 значение</t>
        </is>
      </c>
      <c r="AS1" s="1" t="inlineStr">
        <is>
          <t>mail 2 url</t>
        </is>
      </c>
      <c r="AT1" s="1" t="inlineStr">
        <is>
          <t>mail 2 title</t>
        </is>
      </c>
      <c r="AU1" s="1" t="inlineStr">
        <is>
          <t>mail 2 значение</t>
        </is>
      </c>
      <c r="AV1" s="1" t="inlineStr">
        <is>
          <t>phone 3</t>
        </is>
      </c>
      <c r="AW1" s="1" t="inlineStr">
        <is>
          <t>phone 3 url</t>
        </is>
      </c>
      <c r="AX1" s="1" t="inlineStr">
        <is>
          <t>phone 3 title</t>
        </is>
      </c>
      <c r="AY1" s="1" t="inlineStr">
        <is>
          <t>phone 3 значение</t>
        </is>
      </c>
    </row>
    <row r="2">
      <c r="A2" t="inlineStr">
        <is>
          <t>окна из пвх</t>
        </is>
      </c>
      <c r="B2" t="inlineStr">
        <is>
          <t>ru.shengdaprofiles.com</t>
        </is>
      </c>
      <c r="C2" t="inlineStr">
        <is>
          <t>SHENGDA,Профиль компании-производителя</t>
        </is>
      </c>
      <c r="D2" t="inlineStr"/>
      <c r="E2" t="inlineStr">
        <is>
          <t>sdzt@shengdaprofiles.com</t>
        </is>
      </c>
      <c r="F2" t="inlineStr"/>
      <c r="G2" t="inlineStr"/>
      <c r="H2" t="inlineStr"/>
      <c r="I2" t="inlineStr"/>
      <c r="J2" t="inlineStr">
        <is>
          <t>https://api.whatsapp.com/send?phone=8613785255778</t>
        </is>
      </c>
      <c r="K2" t="inlineStr"/>
      <c r="L2" t="inlineStr"/>
      <c r="M2" t="inlineStr"/>
      <c r="N2" t="inlineStr">
        <is>
          <t>https://www.facebook.com/shengdaprofiles</t>
        </is>
      </c>
      <c r="O2" t="inlineStr"/>
      <c r="P2" t="inlineStr">
        <is>
          <t>реклама</t>
        </is>
      </c>
      <c r="Q2" t="inlineStr">
        <is>
          <t>+8613785255778</t>
        </is>
      </c>
      <c r="R2">
        <f>HYPERLINK("http://ru.shengdaprofiles.com/contact.html", "http://ru.shengdaprofiles.com/contact.html")</f>
        <v/>
      </c>
      <c r="S2" t="inlineStr">
        <is>
          <t>Контакты-SHENGDA,Профиль компании-производителя</t>
        </is>
      </c>
      <c r="T2" t="inlineStr">
        <is>
          <t>+8613785255778</t>
        </is>
      </c>
      <c r="U2">
        <f>HYPERLINK("http://ru.shengdaprofiles.com/contact.html", "http://ru.shengdaprofiles.com/contact.html")</f>
        <v/>
      </c>
      <c r="V2" t="inlineStr">
        <is>
          <t>Контакты-SHENGDA,Профиль компании-производителя</t>
        </is>
      </c>
      <c r="W2" t="inlineStr">
        <is>
          <t>sdzt@shengdaprofiles.com</t>
        </is>
      </c>
      <c r="X2">
        <f>HYPERLINK("http://ru.shengdaprofiles.com/contact.html", "http://ru.shengdaprofiles.com/contact.html")</f>
        <v/>
      </c>
      <c r="Y2" t="inlineStr">
        <is>
          <t>Контакты-SHENGDA,Профиль компании-производителя</t>
        </is>
      </c>
      <c r="Z2" t="inlineStr">
        <is>
          <t>https://api.whatsapp.com/send?phone=8613785255778</t>
        </is>
      </c>
      <c r="AA2">
        <f>HYPERLINK("http://ru.shengdaprofiles.com/contact.html", "http://ru.shengdaprofiles.com/contact.html")</f>
        <v/>
      </c>
      <c r="AB2" t="inlineStr">
        <is>
          <t>Контакты-SHENGDA,Профиль компании-производителя</t>
        </is>
      </c>
      <c r="AC2" t="inlineStr">
        <is>
          <t>https://www.facebook.com/shengdaprofiles</t>
        </is>
      </c>
      <c r="AD2" t="inlineStr">
        <is>
          <t>http://ru.shengdaprofiles.com</t>
        </is>
      </c>
      <c r="AE2">
        <f>HYPERLINK("http://ru.shengdaprofiles.com", "SHENGDA,Профиль компании-производителя")</f>
        <v/>
      </c>
      <c r="AF2" t="inlineStr"/>
      <c r="AG2" t="inlineStr"/>
      <c r="AH2" t="inlineStr"/>
      <c r="AI2" t="inlineStr"/>
      <c r="AJ2" t="inlineStr"/>
      <c r="AK2" t="inlineStr"/>
      <c r="AL2" t="inlineStr"/>
      <c r="AM2" t="inlineStr"/>
      <c r="AN2" t="inlineStr"/>
      <c r="AO2" t="inlineStr"/>
      <c r="AP2" t="inlineStr"/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</row>
    <row r="3">
      <c r="A3" t="inlineStr">
        <is>
          <t>окна из пвх</t>
        </is>
      </c>
      <c r="B3" t="inlineStr">
        <is>
          <t>belgoroddveri.com</t>
        </is>
      </c>
      <c r="C3" t="inlineStr">
        <is>
          <t>Купить двери и окна в Белгороде | Магазин дверей и окон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>
        <is>
          <t>реклама</t>
        </is>
      </c>
      <c r="Q3" t="inlineStr">
        <is>
          <t>+7 (920) 55 91 165</t>
        </is>
      </c>
      <c r="R3">
        <f>HYPERLINK("https://belgoroddveri.com/contacts", "https://belgoroddveri.com/contacts")</f>
        <v/>
      </c>
      <c r="S3" t="inlineStr">
        <is>
          <t>Контакты магазина дверей в Белгороде | Адрес магазина дверей</t>
        </is>
      </c>
      <c r="T3" t="inlineStr">
        <is>
          <t>+7 (920) 55 91 165</t>
        </is>
      </c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  <c r="AD3" t="inlineStr">
        <is>
          <t>https://belgoroddveri.com</t>
        </is>
      </c>
      <c r="AE3">
        <f>HYPERLINK("https://belgoroddveri.com", "Купить двери и окна в Белгороде | Магазин дверей и окон")</f>
        <v/>
      </c>
      <c r="AF3" t="inlineStr"/>
      <c r="AG3" t="inlineStr"/>
      <c r="AH3" t="inlineStr"/>
      <c r="AI3" t="inlineStr"/>
      <c r="AJ3" t="inlineStr"/>
      <c r="AK3" t="inlineStr"/>
      <c r="AL3" t="inlineStr"/>
      <c r="AM3" t="inlineStr"/>
      <c r="AN3" t="inlineStr"/>
      <c r="AO3" t="inlineStr"/>
      <c r="AP3" t="inlineStr"/>
      <c r="AQ3" t="inlineStr"/>
      <c r="AR3" t="inlineStr"/>
      <c r="AS3" t="inlineStr"/>
      <c r="AT3" t="inlineStr"/>
      <c r="AU3" t="inlineStr"/>
      <c r="AV3" t="inlineStr"/>
      <c r="AW3" t="inlineStr"/>
      <c r="AX3" t="inlineStr"/>
      <c r="AY3" t="inlineStr"/>
    </row>
    <row r="4">
      <c r="A4" t="inlineStr">
        <is>
          <t>окна из пвх</t>
        </is>
      </c>
      <c r="B4" t="inlineStr">
        <is>
          <t>okna-komfort31.ru</t>
        </is>
      </c>
      <c r="C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D4" t="inlineStr"/>
      <c r="E4" t="inlineStr">
        <is>
          <t>okna-komfort31@yandex.ru</t>
        </is>
      </c>
      <c r="F4" t="inlineStr"/>
      <c r="G4" t="inlineStr"/>
      <c r="H4" t="inlineStr"/>
      <c r="I4" t="inlineStr"/>
      <c r="J4" t="inlineStr"/>
      <c r="K4" t="inlineStr">
        <is>
          <t>http://vk.com/oknakomfort31</t>
        </is>
      </c>
      <c r="L4" t="inlineStr"/>
      <c r="M4" t="inlineStr"/>
      <c r="N4" t="inlineStr"/>
      <c r="O4" t="inlineStr">
        <is>
          <t>http://ok.ru/group/53142304915654</t>
        </is>
      </c>
      <c r="P4" t="inlineStr">
        <is>
          <t>реклама</t>
        </is>
      </c>
      <c r="Q4" t="inlineStr">
        <is>
          <t>+7 (472) 241-77-47</t>
        </is>
      </c>
      <c r="R4">
        <f>HYPERLINK("https://okna-komfort31.ru", "https://okna-komfort31.ru")</f>
        <v/>
      </c>
      <c r="S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T4" t="inlineStr">
        <is>
          <t>+7 (472) 241-77-47</t>
        </is>
      </c>
      <c r="U4">
        <f>HYPERLINK("https://okna-komfort31.ru", "https://okna-komfort31.ru")</f>
        <v/>
      </c>
      <c r="V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W4" t="inlineStr">
        <is>
          <t>okna-komfort31@yandex.ru</t>
        </is>
      </c>
      <c r="X4" t="inlineStr"/>
      <c r="Y4" t="inlineStr"/>
      <c r="Z4" t="inlineStr"/>
      <c r="AA4" t="inlineStr"/>
      <c r="AB4" t="inlineStr"/>
      <c r="AC4" t="inlineStr"/>
      <c r="AD4" t="inlineStr">
        <is>
          <t>https://okna-komfort31.ru</t>
        </is>
      </c>
      <c r="AE4">
        <f>HYPERLINK("https://okna-komfort31.ru", "Пластиковые окна КБЕ, РЕХАУ, ВЕКА, ХАГЕЛЬ в Белгороде - Окна Комфорт | Купить окна, двери, балконы, витражи в Белгороде по доступным ценам")</f>
        <v/>
      </c>
      <c r="AF4" t="inlineStr">
        <is>
          <t>+7 (950) 71 67 747</t>
        </is>
      </c>
      <c r="AG4">
        <f>HYPERLINK("https://okna-komfort31.ru", "https://okna-komfort31.ru")</f>
        <v/>
      </c>
      <c r="AH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AI4" t="inlineStr">
        <is>
          <t>+7 (950) 71 67 747</t>
        </is>
      </c>
      <c r="AJ4">
        <f>HYPERLINK("https://okna-komfort31.ru", "https://okna-komfort31.ru")</f>
        <v/>
      </c>
      <c r="AK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AL4" t="inlineStr">
        <is>
          <t>http://vk.com/oknakomfort31</t>
        </is>
      </c>
      <c r="AM4">
        <f>HYPERLINK("https://okna-komfort31.ru", "https://okna-komfort31.ru")</f>
        <v/>
      </c>
      <c r="AN4" t="inlineStr">
        <is>
          <t>Пластиковые окна КБЕ, РЕХАУ, ВЕКА, ХАГЕЛЬ в Белгороде - Окна Комфорт | Купить окна, двери, балконы, витражи в Белгороде по доступным ценам</t>
        </is>
      </c>
      <c r="AO4" t="inlineStr">
        <is>
          <t>http://ok.ru/group/53142304915654</t>
        </is>
      </c>
      <c r="AP4" t="inlineStr"/>
      <c r="AQ4" t="inlineStr"/>
      <c r="AR4" t="inlineStr"/>
      <c r="AS4" t="inlineStr"/>
      <c r="AT4" t="inlineStr"/>
      <c r="AU4" t="inlineStr"/>
      <c r="AV4" t="inlineStr"/>
      <c r="AW4" t="inlineStr"/>
      <c r="AX4" t="inlineStr"/>
      <c r="AY4" t="inlineStr"/>
    </row>
    <row r="5">
      <c r="A5" t="inlineStr">
        <is>
          <t>окна из пвх</t>
        </is>
      </c>
      <c r="B5" t="inlineStr">
        <is>
          <t>woodelux.ru</t>
        </is>
      </c>
      <c r="C5" t="inlineStr">
        <is>
          <t>Купить деревянные окна премиум-класса со стеклопакетом в Москве на заказ: для дома, квартиры или веранды — производитель WOODELUX</t>
        </is>
      </c>
      <c r="D5" t="inlineStr"/>
      <c r="E5" t="inlineStr">
        <is>
          <t>info@woodelux.ru</t>
        </is>
      </c>
      <c r="F5" t="inlineStr"/>
      <c r="G5" t="inlineStr"/>
      <c r="H5" t="inlineStr"/>
      <c r="I5" t="inlineStr"/>
      <c r="J5" t="inlineStr">
        <is>
          <t>https://api.whatsapp.com/send/?phone=79672217574</t>
        </is>
      </c>
      <c r="K5" t="inlineStr">
        <is>
          <t>https://vk.com/okna_woodelux</t>
        </is>
      </c>
      <c r="L5" t="inlineStr"/>
      <c r="M5" t="inlineStr">
        <is>
          <t>https://t.me/+79672217574</t>
        </is>
      </c>
      <c r="N5" t="inlineStr"/>
      <c r="O5" t="inlineStr"/>
      <c r="P5" t="inlineStr">
        <is>
          <t>реклама</t>
        </is>
      </c>
      <c r="Q5" t="inlineStr">
        <is>
          <t>+7 (495) 640-57-86</t>
        </is>
      </c>
      <c r="R5">
        <f>HYPERLINK("https://woodelux.ru/kontaktyi/", "https://woodelux.ru/kontaktyi/")</f>
        <v/>
      </c>
      <c r="S5" t="inlineStr">
        <is>
          <t>Контакты компании Woodelux – премиальные деревянные окна</t>
        </is>
      </c>
      <c r="T5" t="inlineStr">
        <is>
          <t>+7 (495) 640-57-86</t>
        </is>
      </c>
      <c r="U5">
        <f>HYPERLINK("https://woodelux.ru/kontaktyi/", "https://woodelux.ru/kontaktyi/")</f>
        <v/>
      </c>
      <c r="V5" t="inlineStr">
        <is>
          <t>Контакты компании Woodelux – премиальные деревянные окна</t>
        </is>
      </c>
      <c r="W5" t="inlineStr">
        <is>
          <t>info@woodelux.ru</t>
        </is>
      </c>
      <c r="X5">
        <f>HYPERLINK("https://woodelux.ru/kontaktyi/", "https://woodelux.ru/kontaktyi/")</f>
        <v/>
      </c>
      <c r="Y5" t="inlineStr">
        <is>
          <t>Контакты компании Woodelux – премиальные деревянные окна</t>
        </is>
      </c>
      <c r="Z5" t="inlineStr">
        <is>
          <t>https://api.whatsapp.com/send/?phone=79672217574</t>
        </is>
      </c>
      <c r="AA5" t="inlineStr"/>
      <c r="AB5" t="inlineStr"/>
      <c r="AC5" t="inlineStr"/>
      <c r="AD5" t="inlineStr">
        <is>
          <t>https://woodelux.ru</t>
        </is>
      </c>
      <c r="AE5">
        <f>HYPERLINK("https://woodelux.ru", "Купить деревянные окна премиум-класса со стеклопакетом в Москве на заказ: для дома, квартиры или веранды — производитель WOODELUX")</f>
        <v/>
      </c>
      <c r="AF5" t="inlineStr">
        <is>
          <t>+7 (967) 22 17 574</t>
        </is>
      </c>
      <c r="AG5">
        <f>HYPERLINK("https://woodelux.ru/kontaktyi/", "https://woodelux.ru/kontaktyi/")</f>
        <v/>
      </c>
      <c r="AH5" t="inlineStr">
        <is>
          <t>Контакты компании Woodelux – премиальные деревянные окна</t>
        </is>
      </c>
      <c r="AI5" t="inlineStr">
        <is>
          <t>+7 (967) 22 17 574</t>
        </is>
      </c>
      <c r="AJ5">
        <f>HYPERLINK("https://woodelux.ru/kontaktyi/", "https://woodelux.ru/kontaktyi/")</f>
        <v/>
      </c>
      <c r="AK5" t="inlineStr">
        <is>
          <t>Контакты компании Woodelux – премиальные деревянные окна</t>
        </is>
      </c>
      <c r="AL5" t="inlineStr">
        <is>
          <t>https://vk.com/okna_woodelux</t>
        </is>
      </c>
      <c r="AM5" t="inlineStr"/>
      <c r="AN5" t="inlineStr"/>
      <c r="AO5" t="inlineStr"/>
      <c r="AP5">
        <f>HYPERLINK("https://woodelux.ru/kontaktyi/", "https://woodelux.ru/kontaktyi/")</f>
        <v/>
      </c>
      <c r="AQ5" t="inlineStr">
        <is>
          <t>Контакты компании Woodelux – премиальные деревянные окна</t>
        </is>
      </c>
      <c r="AR5" t="inlineStr">
        <is>
          <t>https://t.me/+79672217574</t>
        </is>
      </c>
      <c r="AS5" t="inlineStr"/>
      <c r="AT5" t="inlineStr"/>
      <c r="AU5" t="inlineStr"/>
      <c r="AV5" t="inlineStr"/>
      <c r="AW5" t="inlineStr"/>
      <c r="AX5" t="inlineStr"/>
      <c r="AY5" t="inlineStr"/>
    </row>
    <row r="6">
      <c r="A6" t="inlineStr">
        <is>
          <t>окна из пвх</t>
        </is>
      </c>
      <c r="B6" t="inlineStr">
        <is>
          <t>avito.ru</t>
        </is>
      </c>
      <c r="C6" t="inlineStr">
        <is>
          <t>Авито: недвижимость, транспорт, работа, услуги, вещи</t>
        </is>
      </c>
      <c r="D6" t="inlineStr"/>
      <c r="E6" t="inlineStr"/>
      <c r="F6" t="inlineStr"/>
      <c r="G6" t="inlineStr"/>
      <c r="H6" t="inlineStr"/>
      <c r="I6" t="inlineStr"/>
      <c r="J6" t="inlineStr"/>
      <c r="K6" t="inlineStr">
        <is>
          <t>https://vk.com/avito</t>
        </is>
      </c>
      <c r="L6" t="inlineStr"/>
      <c r="M6" t="inlineStr">
        <is>
          <t>https://t.me/+mdSS8SofnB9mYmIy</t>
        </is>
      </c>
      <c r="N6" t="inlineStr"/>
      <c r="O6" t="inlineStr">
        <is>
          <t>https://ok.ru/avito</t>
        </is>
      </c>
      <c r="P6" t="inlineStr">
        <is>
          <t>реклама</t>
        </is>
      </c>
      <c r="Q6" t="inlineStr"/>
      <c r="R6" t="inlineStr"/>
      <c r="S6" t="inlineStr"/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  <c r="AD6" t="inlineStr">
        <is>
          <t>https://avito.ru</t>
        </is>
      </c>
      <c r="AE6">
        <f>HYPERLINK("https://avito.ru", "Авито: недвижимость, транспорт, работа, услуги, вещи")</f>
        <v/>
      </c>
      <c r="AF6" t="inlineStr"/>
      <c r="AG6" t="inlineStr"/>
      <c r="AH6" t="inlineStr"/>
      <c r="AI6" t="inlineStr"/>
      <c r="AJ6">
        <f>HYPERLINK("https://avito.ru/company", "https://avito.ru/company")</f>
        <v/>
      </c>
      <c r="AK6" t="inlineStr">
        <is>
          <t>Авито — Объявления на сайте Авито</t>
        </is>
      </c>
      <c r="AL6" t="inlineStr">
        <is>
          <t>https://vk.com/avito</t>
        </is>
      </c>
      <c r="AM6">
        <f>HYPERLINK("https://avito.ru/company", "https://avito.ru/company")</f>
        <v/>
      </c>
      <c r="AN6" t="inlineStr">
        <is>
          <t>Авито — Объявления на сайте Авито</t>
        </is>
      </c>
      <c r="AO6" t="inlineStr">
        <is>
          <t>https://ok.ru/avito</t>
        </is>
      </c>
      <c r="AP6">
        <f>HYPERLINK("https://avito.ru/company", "https://avito.ru/company")</f>
        <v/>
      </c>
      <c r="AQ6" t="inlineStr">
        <is>
          <t>Авито — Объявления на сайте Авито</t>
        </is>
      </c>
      <c r="AR6" t="inlineStr">
        <is>
          <t>https://t.me/+mdSS8SofnB9mYmIy</t>
        </is>
      </c>
      <c r="AS6" t="inlineStr"/>
      <c r="AT6" t="inlineStr"/>
      <c r="AU6" t="inlineStr"/>
      <c r="AV6" t="inlineStr"/>
      <c r="AW6" t="inlineStr"/>
      <c r="AX6" t="inlineStr"/>
      <c r="AY6" t="inlineStr"/>
    </row>
    <row r="7">
      <c r="A7" t="inlineStr">
        <is>
          <t>замена окон</t>
        </is>
      </c>
      <c r="B7" t="inlineStr">
        <is>
          <t>xn-----6kcbzbayc5aij8acfflgd0gtb2c.xn--p1ai</t>
        </is>
      </c>
      <c r="C7" t="inlineStr">
        <is>
          <t>Профи Мастер</t>
        </is>
      </c>
      <c r="D7" t="inlineStr"/>
      <c r="E7" t="inlineStr">
        <is>
          <t>masterpro1975@gmail.com</t>
        </is>
      </c>
      <c r="F7" t="inlineStr">
        <is>
          <t>info4587@mail.ru</t>
        </is>
      </c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>
        <is>
          <t>реклама</t>
        </is>
      </c>
      <c r="Q7" t="inlineStr">
        <is>
          <t>+7 (964) 99 17 005</t>
        </is>
      </c>
      <c r="R7">
        <f>HYPERLINK("https://xn-----6kcbzbayc5aij8acfflgd0gtb2c.xn--p1ai#about", "https://xn-----6kcbzbayc5aij8acfflgd0gtb2c.xn--p1ai#about")</f>
        <v/>
      </c>
      <c r="S7" t="inlineStr">
        <is>
          <t>Профи Мастер</t>
        </is>
      </c>
      <c r="T7" t="inlineStr">
        <is>
          <t>+7 (964) 99 17 005</t>
        </is>
      </c>
      <c r="U7">
        <f>HYPERLINK("https://xn-----6kcbzbayc5aij8acfflgd0gtb2c.xn--p1ai#about", "https://xn-----6kcbzbayc5aij8acfflgd0gtb2c.xn--p1ai#about")</f>
        <v/>
      </c>
      <c r="V7" t="inlineStr">
        <is>
          <t>Профи Мастер</t>
        </is>
      </c>
      <c r="W7" t="inlineStr">
        <is>
          <t>info4587@mail.ru</t>
        </is>
      </c>
      <c r="X7" t="inlineStr"/>
      <c r="Y7" t="inlineStr"/>
      <c r="Z7" t="inlineStr"/>
      <c r="AA7" t="inlineStr"/>
      <c r="AB7" t="inlineStr"/>
      <c r="AC7" t="inlineStr"/>
      <c r="AD7" t="inlineStr">
        <is>
          <t>https://xn-----6kcbzbayc5aij8acfflgd0gtb2c.xn--p1ai</t>
        </is>
      </c>
      <c r="AE7">
        <f>HYPERLINK("https://xn-----6kcbzbayc5aij8acfflgd0gtb2c.xn--p1ai", "Профи Мастер")</f>
        <v/>
      </c>
      <c r="AF7" t="inlineStr"/>
      <c r="AG7" t="inlineStr"/>
      <c r="AH7" t="inlineStr"/>
      <c r="AI7" t="inlineStr"/>
      <c r="AJ7" t="inlineStr"/>
      <c r="AK7" t="inlineStr"/>
      <c r="AL7" t="inlineStr"/>
      <c r="AM7" t="inlineStr"/>
      <c r="AN7" t="inlineStr"/>
      <c r="AO7" t="inlineStr"/>
      <c r="AP7" t="inlineStr"/>
      <c r="AQ7" t="inlineStr"/>
      <c r="AR7" t="inlineStr"/>
      <c r="AS7">
        <f>HYPERLINK("https://xn-----6kcbzbayc5aij8acfflgd0gtb2c.xn--p1ai#about", "https://xn-----6kcbzbayc5aij8acfflgd0gtb2c.xn--p1ai#about")</f>
        <v/>
      </c>
      <c r="AT7" t="inlineStr">
        <is>
          <t>Профи Мастер</t>
        </is>
      </c>
      <c r="AU7" t="inlineStr">
        <is>
          <t>masterpro1975@gmail.com</t>
        </is>
      </c>
      <c r="AV7" t="inlineStr"/>
      <c r="AW7" t="inlineStr"/>
      <c r="AX7" t="inlineStr"/>
      <c r="AY7" t="inlineStr"/>
    </row>
    <row r="8">
      <c r="A8" t="inlineStr">
        <is>
          <t>замена окон</t>
        </is>
      </c>
      <c r="B8" t="inlineStr">
        <is>
          <t>shuvoe.ru</t>
        </is>
      </c>
      <c r="C8" t="inlineStr">
        <is>
          <t>Строительство деревянных домов под ключ в Москве: проекты, цены, отзывы</t>
        </is>
      </c>
      <c r="D8" t="inlineStr"/>
      <c r="E8" t="inlineStr">
        <is>
          <t>dmshuvoe@yandex.ru</t>
        </is>
      </c>
      <c r="F8" t="inlineStr"/>
      <c r="G8" t="inlineStr"/>
      <c r="H8" t="inlineStr"/>
      <c r="I8" t="inlineStr"/>
      <c r="J8" t="inlineStr">
        <is>
          <t>https://wa.me/79160087750</t>
        </is>
      </c>
      <c r="K8" t="inlineStr">
        <is>
          <t>https://vk.com/shuvoe_ru</t>
        </is>
      </c>
      <c r="L8" t="inlineStr"/>
      <c r="M8" t="inlineStr">
        <is>
          <t>https://t.me/shuvoe_ru</t>
        </is>
      </c>
      <c r="N8" t="inlineStr"/>
      <c r="O8" t="inlineStr"/>
      <c r="P8" t="inlineStr">
        <is>
          <t>реклама</t>
        </is>
      </c>
      <c r="Q8" t="inlineStr">
        <is>
          <t>+7 (495) 928-68-88</t>
        </is>
      </c>
      <c r="R8">
        <f>HYPERLINK("https://shuvoe.ru", "https://shuvoe.ru")</f>
        <v/>
      </c>
      <c r="S8" t="inlineStr">
        <is>
          <t>Строительство деревянных домов под ключ в Москве: проекты, цены, отзывы</t>
        </is>
      </c>
      <c r="T8" t="inlineStr">
        <is>
          <t>+7 (495) 928-68-88</t>
        </is>
      </c>
      <c r="U8">
        <f>HYPERLINK("https://shuvoe.ru", "https://shuvoe.ru")</f>
        <v/>
      </c>
      <c r="V8" t="inlineStr">
        <is>
          <t>Строительство деревянных домов под ключ в Москве: проекты, цены, отзывы</t>
        </is>
      </c>
      <c r="W8" t="inlineStr">
        <is>
          <t>dmshuvoe@yandex.ru</t>
        </is>
      </c>
      <c r="X8">
        <f>HYPERLINK("https://shuvoe.ru", "https://shuvoe.ru")</f>
        <v/>
      </c>
      <c r="Y8" t="inlineStr">
        <is>
          <t>Строительство деревянных домов под ключ в Москве: проекты, цены, отзывы</t>
        </is>
      </c>
      <c r="Z8" t="inlineStr">
        <is>
          <t>https://wa.me/79160087750</t>
        </is>
      </c>
      <c r="AA8" t="inlineStr"/>
      <c r="AB8" t="inlineStr"/>
      <c r="AC8" t="inlineStr"/>
      <c r="AD8" t="inlineStr">
        <is>
          <t>https://shuvoe.ru</t>
        </is>
      </c>
      <c r="AE8">
        <f>HYPERLINK("https://shuvoe.ru", "Строительство деревянных домов под ключ в Москве: проекты, цены, отзывы")</f>
        <v/>
      </c>
      <c r="AF8" t="inlineStr">
        <is>
          <t>+7 (916) 00 87 750</t>
        </is>
      </c>
      <c r="AG8">
        <f>HYPERLINK("https://shuvoe.ru/kontakty", "https://shuvoe.ru/kontakty")</f>
        <v/>
      </c>
      <c r="AH8" t="inlineStr">
        <is>
          <t>ООО Шувое.ру - адрес, телефоны, схема проезда</t>
        </is>
      </c>
      <c r="AI8" t="inlineStr">
        <is>
          <t>+7 (916) 00 87 750</t>
        </is>
      </c>
      <c r="AJ8">
        <f>HYPERLINK("https://shuvoe.ru", "https://shuvoe.ru")</f>
        <v/>
      </c>
      <c r="AK8" t="inlineStr">
        <is>
          <t>Строительство деревянных домов под ключ в Москве: проекты, цены, отзывы</t>
        </is>
      </c>
      <c r="AL8" t="inlineStr">
        <is>
          <t>https://vk.com/shuvoe_ru</t>
        </is>
      </c>
      <c r="AM8" t="inlineStr"/>
      <c r="AN8" t="inlineStr"/>
      <c r="AO8" t="inlineStr"/>
      <c r="AP8">
        <f>HYPERLINK("https://shuvoe.ru", "https://shuvoe.ru")</f>
        <v/>
      </c>
      <c r="AQ8" t="inlineStr">
        <is>
          <t>Строительство деревянных домов под ключ в Москве: проекты, цены, отзывы</t>
        </is>
      </c>
      <c r="AR8" t="inlineStr">
        <is>
          <t>https://t.me/shuvoe_ru</t>
        </is>
      </c>
      <c r="AS8" t="inlineStr"/>
      <c r="AT8" t="inlineStr"/>
      <c r="AU8" t="inlineStr"/>
      <c r="AV8" t="inlineStr">
        <is>
          <t>+7 (916) 40 55 502</t>
        </is>
      </c>
      <c r="AW8">
        <f>HYPERLINK("https://shuvoe.ru", "https://shuvoe.ru")</f>
        <v/>
      </c>
      <c r="AX8" t="inlineStr">
        <is>
          <t>Строительство деревянных домов под ключ в Москве: проекты, цены, отзывы</t>
        </is>
      </c>
      <c r="AY8" t="inlineStr">
        <is>
          <t>+7 (916) 40 55 502</t>
        </is>
      </c>
    </row>
    <row r="9">
      <c r="A9" t="inlineStr">
        <is>
          <t>окна из пвх</t>
        </is>
      </c>
      <c r="B9" t="inlineStr">
        <is>
          <t>www.veka.ru</t>
        </is>
      </c>
      <c r="C9" t="inlineStr">
        <is>
          <t>Купить пластиковые окна ПВХ из профиля VEKA в Москве и городах РФ  – замер, установка, цены производителя на окна ВЕКА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>
        <is>
          <t>https://vk.com/vekarussia</t>
        </is>
      </c>
      <c r="L9" t="inlineStr"/>
      <c r="M9" t="inlineStr">
        <is>
          <t>https://t.me/vekapro</t>
        </is>
      </c>
      <c r="N9" t="inlineStr"/>
      <c r="O9" t="inlineStr">
        <is>
          <t>https://ok.ru/vekarussia</t>
        </is>
      </c>
      <c r="P9" t="inlineStr">
        <is>
          <t>реклама</t>
        </is>
      </c>
      <c r="Q9" t="inlineStr">
        <is>
          <t>+7 (800) 30 22 005</t>
        </is>
      </c>
      <c r="R9">
        <f>HYPERLINK("https://www.veka.ru/about/contacts", "https://www.veka.ru/about/contacts")</f>
        <v/>
      </c>
      <c r="S9" t="inlineStr">
        <is>
          <t>Контакты и адрес офиса VEKA в Москве</t>
        </is>
      </c>
      <c r="T9" t="inlineStr">
        <is>
          <t>+7 (800) 30 22 005</t>
        </is>
      </c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  <c r="AD9" t="inlineStr">
        <is>
          <t>https://www.veka.ru</t>
        </is>
      </c>
      <c r="AE9">
        <f>HYPERLINK("https://www.veka.ru", "Купить пластиковые окна ПВХ из профиля VEKA в Москве и городах РФ  – замер, установка, цены производителя на окна ВЕКА")</f>
        <v/>
      </c>
      <c r="AF9" t="inlineStr"/>
      <c r="AG9" t="inlineStr"/>
      <c r="AH9" t="inlineStr"/>
      <c r="AI9" t="inlineStr"/>
      <c r="AJ9">
        <f>HYPERLINK("https://www.veka.ru/about/contacts", "https://www.veka.ru/about/contacts")</f>
        <v/>
      </c>
      <c r="AK9" t="inlineStr">
        <is>
          <t>Контакты и адрес офиса VEKA в Москве</t>
        </is>
      </c>
      <c r="AL9" t="inlineStr">
        <is>
          <t>https://vk.com/vekarussia</t>
        </is>
      </c>
      <c r="AM9">
        <f>HYPERLINK("https://www.veka.ru/about/contacts", "https://www.veka.ru/about/contacts")</f>
        <v/>
      </c>
      <c r="AN9" t="inlineStr">
        <is>
          <t>Контакты и адрес офиса VEKA в Москве</t>
        </is>
      </c>
      <c r="AO9" t="inlineStr">
        <is>
          <t>https://ok.ru/vekarussia</t>
        </is>
      </c>
      <c r="AP9">
        <f>HYPERLINK("https://www.veka.ru/about/contacts", "https://www.veka.ru/about/contacts")</f>
        <v/>
      </c>
      <c r="AQ9" t="inlineStr">
        <is>
          <t>Контакты и адрес офиса VEKA в Москве</t>
        </is>
      </c>
      <c r="AR9" t="inlineStr">
        <is>
          <t>https://t.me/vekapro</t>
        </is>
      </c>
      <c r="AS9" t="inlineStr"/>
      <c r="AT9" t="inlineStr"/>
      <c r="AU9" t="inlineStr"/>
      <c r="AV9" t="inlineStr"/>
      <c r="AW9" t="inlineStr"/>
      <c r="AX9" t="inlineStr"/>
      <c r="AY9" t="inlineStr"/>
    </row>
    <row r="10">
      <c r="A10" t="inlineStr">
        <is>
          <t>окна из пвх</t>
        </is>
      </c>
      <c r="B10" t="inlineStr">
        <is>
          <t>okno-rh.ru</t>
        </is>
      </c>
      <c r="C10" t="inlineStr">
        <is>
          <t>Пластиковые окна: купить окна ПВХ от производителя, цены</t>
        </is>
      </c>
      <c r="D10" t="inlineStr"/>
      <c r="E10" t="inlineStr">
        <is>
          <t>callcenter@rhsolutions.ru</t>
        </is>
      </c>
      <c r="F10" t="inlineStr"/>
      <c r="G10" t="inlineStr"/>
      <c r="H10" t="inlineStr"/>
      <c r="I10" t="inlineStr"/>
      <c r="J10" t="inlineStr"/>
      <c r="K10" t="inlineStr">
        <is>
          <t>https://vk.com/rhsolutions</t>
        </is>
      </c>
      <c r="L10" t="inlineStr"/>
      <c r="M10" t="inlineStr">
        <is>
          <t>https://t.me/rhsolutions_okna</t>
        </is>
      </c>
      <c r="N10" t="inlineStr"/>
      <c r="O10" t="inlineStr"/>
      <c r="P10" t="inlineStr">
        <is>
          <t>реклама</t>
        </is>
      </c>
      <c r="Q10" t="inlineStr">
        <is>
          <t>+7 (800) 55 53 355</t>
        </is>
      </c>
      <c r="R10">
        <f>HYPERLINK("https://okno-rh.ru", "https://okno-rh.ru")</f>
        <v/>
      </c>
      <c r="S10" t="inlineStr">
        <is>
          <t>Пластиковые окна: купить окна ПВХ от производителя, цены</t>
        </is>
      </c>
      <c r="T10" t="inlineStr">
        <is>
          <t>+7 (800) 55 53 355</t>
        </is>
      </c>
      <c r="U10">
        <f>HYPERLINK("https://okno-rh.ru", "https://okno-rh.ru")</f>
        <v/>
      </c>
      <c r="V10" t="inlineStr">
        <is>
          <t>Пластиковые окна: купить окна ПВХ от производителя, цены</t>
        </is>
      </c>
      <c r="W10" t="inlineStr">
        <is>
          <t>callcenter@rhsolutions.ru</t>
        </is>
      </c>
      <c r="X10" t="inlineStr"/>
      <c r="Y10" t="inlineStr"/>
      <c r="Z10" t="inlineStr"/>
      <c r="AA10" t="inlineStr"/>
      <c r="AB10" t="inlineStr"/>
      <c r="AC10" t="inlineStr"/>
      <c r="AD10" t="inlineStr">
        <is>
          <t>https://okno-rh.ru</t>
        </is>
      </c>
      <c r="AE10">
        <f>HYPERLINK("https://okno-rh.ru", "Пластиковые окна: купить окна ПВХ от производителя, цены")</f>
        <v/>
      </c>
      <c r="AF10" t="inlineStr"/>
      <c r="AG10" t="inlineStr"/>
      <c r="AH10" t="inlineStr"/>
      <c r="AI10" t="inlineStr"/>
      <c r="AJ10">
        <f>HYPERLINK("https://okno-rh.ru", "https://okno-rh.ru")</f>
        <v/>
      </c>
      <c r="AK10" t="inlineStr">
        <is>
          <t>Пластиковые окна: купить окна ПВХ от производителя, цены</t>
        </is>
      </c>
      <c r="AL10" t="inlineStr">
        <is>
          <t>https://vk.com/rhsolutions</t>
        </is>
      </c>
      <c r="AM10" t="inlineStr"/>
      <c r="AN10" t="inlineStr"/>
      <c r="AO10" t="inlineStr"/>
      <c r="AP10">
        <f>HYPERLINK("https://okno-rh.ru", "https://okno-rh.ru")</f>
        <v/>
      </c>
      <c r="AQ10" t="inlineStr">
        <is>
          <t>Пластиковые окна: купить окна ПВХ от производителя, цены</t>
        </is>
      </c>
      <c r="AR10" t="inlineStr">
        <is>
          <t>https://t.me/rhsolutions_okna</t>
        </is>
      </c>
      <c r="AS10" t="inlineStr"/>
      <c r="AT10" t="inlineStr"/>
      <c r="AU10" t="inlineStr"/>
      <c r="AV10" t="inlineStr"/>
      <c r="AW10" t="inlineStr"/>
      <c r="AX10" t="inlineStr"/>
      <c r="AY10" t="inlineStr"/>
    </row>
    <row r="11">
      <c r="A11" t="inlineStr">
        <is>
          <t>окна из пвх</t>
        </is>
      </c>
      <c r="B11" t="inlineStr">
        <is>
          <t>belgorod.okna-plastikovyye.ru</t>
        </is>
      </c>
      <c r="C11" t="inlineStr">
        <is>
          <t>Изготовление окон в Белгороде – ЦЕНЫ ОТ ЗАВОДА</t>
        </is>
      </c>
      <c r="D11" t="inlineStr"/>
      <c r="E11" t="inlineStr">
        <is>
          <t>belgorod@okna-plastikovyye.ru</t>
        </is>
      </c>
      <c r="F11" t="inlineStr"/>
      <c r="G11" t="inlineStr"/>
      <c r="H11" t="inlineStr"/>
      <c r="I11" t="inlineStr"/>
      <c r="J11" t="inlineStr">
        <is>
          <t>https://api.whatsapp.com/send/?phone=79581114736&amp;text&amp;type=phone_number&amp;app_absent=0</t>
        </is>
      </c>
      <c r="K11" t="inlineStr"/>
      <c r="L11" t="inlineStr"/>
      <c r="M11" t="inlineStr"/>
      <c r="N11" t="inlineStr"/>
      <c r="O11" t="inlineStr"/>
      <c r="P11" t="inlineStr">
        <is>
          <t>реклама</t>
        </is>
      </c>
      <c r="Q11" t="inlineStr">
        <is>
          <t>+7 (472) 277-72-62</t>
        </is>
      </c>
      <c r="R11">
        <f>HYPERLINK("https://belgorod.okna-plastikovyye.ru/otzyvy/#utube_anchor", "https://belgorod.okna-plastikovyye.ru/otzyvy/#utube_anchor")</f>
        <v/>
      </c>
      <c r="S11" t="inlineStr">
        <is>
          <t>Честные отзывы клиентов - ТКС Заводские Окна</t>
        </is>
      </c>
      <c r="T11" t="inlineStr">
        <is>
          <t>+7 (472) 277-72-62</t>
        </is>
      </c>
      <c r="U11">
        <f>HYPERLINK("https://belgorod.okna-plastikovyye.ru/otzyvy/#utube_anchor", "https://belgorod.okna-plastikovyye.ru/otzyvy/#utube_anchor")</f>
        <v/>
      </c>
      <c r="V11" t="inlineStr">
        <is>
          <t>Честные отзывы клиентов - ТКС Заводские Окна</t>
        </is>
      </c>
      <c r="W11" t="inlineStr">
        <is>
          <t>belgorod@okna-plastikovyye.ru</t>
        </is>
      </c>
      <c r="X11">
        <f>HYPERLINK("https://belgorod.okna-plastikovyye.ru/o-kompanii/", "https://belgorod.okna-plastikovyye.ru/o-kompanii/")</f>
        <v/>
      </c>
      <c r="Y11" t="inlineStr">
        <is>
          <t>Производитель ПВХ окон - ТКС Заводские Окна</t>
        </is>
      </c>
      <c r="Z11" t="inlineStr">
        <is>
          <t>https://api.whatsapp.com/send/?phone=79581114736&amp;text&amp;type=phone_number&amp;app_absent=0</t>
        </is>
      </c>
      <c r="AA11" t="inlineStr"/>
      <c r="AB11" t="inlineStr"/>
      <c r="AC11" t="inlineStr"/>
      <c r="AD11" t="inlineStr">
        <is>
          <t>https://belgorod.okna-plastikovyye.ru</t>
        </is>
      </c>
      <c r="AE11">
        <f>HYPERLINK("https://belgorod.okna-plastikovyye.ru", "Изготовление окон в Белгороде – ЦЕНЫ ОТ ЗАВОДА")</f>
        <v/>
      </c>
      <c r="AF11" t="inlineStr">
        <is>
          <t>+7 (951) 14 44 940</t>
        </is>
      </c>
      <c r="AG11">
        <f>HYPERLINK("https://belgorod.okna-plastikovyye.ru/otzyvy/#utube_anchor", "https://belgorod.okna-plastikovyye.ru/otzyvy/#utube_anchor")</f>
        <v/>
      </c>
      <c r="AH11" t="inlineStr">
        <is>
          <t>Честные отзывы клиентов - ТКС Заводские Окна</t>
        </is>
      </c>
      <c r="AI11" t="inlineStr">
        <is>
          <t>+7 (951) 14 44 940</t>
        </is>
      </c>
      <c r="AJ11" t="inlineStr"/>
      <c r="AK11" t="inlineStr"/>
      <c r="AL11" t="inlineStr"/>
      <c r="AM11" t="inlineStr"/>
      <c r="AN11" t="inlineStr"/>
      <c r="AO11" t="inlineStr"/>
      <c r="AP11" t="inlineStr"/>
      <c r="AQ11" t="inlineStr"/>
      <c r="AR11" t="inlineStr"/>
      <c r="AS11" t="inlineStr"/>
      <c r="AT11" t="inlineStr"/>
      <c r="AU11" t="inlineStr"/>
      <c r="AV11" t="inlineStr"/>
      <c r="AW11" t="inlineStr"/>
      <c r="AX11" t="inlineStr"/>
      <c r="AY11" t="inlineStr"/>
    </row>
    <row r="12">
      <c r="A12" t="inlineStr">
        <is>
          <t>окна из пвх</t>
        </is>
      </c>
      <c r="B12" t="inlineStr">
        <is>
          <t>xn------gddmwkojchcbemcdo1a6cq.xn--p1ai</t>
        </is>
      </c>
      <c r="C12" t="inlineStr">
        <is>
          <t>Ремонт окон ПВХ. Качественно и недорого. Частный мастер Вячеслав Зайцев.</t>
        </is>
      </c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>
        <is>
          <t>реклама</t>
        </is>
      </c>
      <c r="Q12" t="inlineStr">
        <is>
          <t>+7 (958) 57 86 559</t>
        </is>
      </c>
      <c r="R12">
        <f>HYPERLINK("https://xn------gddmwkojchcbemcdo1a6cq.xn--p1ai", "https://xn------gddmwkojchcbemcdo1a6cq.xn--p1ai")</f>
        <v/>
      </c>
      <c r="S12" t="inlineStr">
        <is>
          <t>Ремонт окон ПВХ. Качественно и недорого. Частный мастер Вячеслав Зайцев.</t>
        </is>
      </c>
      <c r="T12" t="inlineStr">
        <is>
          <t>+7 (958) 57 86 559</t>
        </is>
      </c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  <c r="AD12" t="inlineStr">
        <is>
          <t>https://xn------gddmwkojchcbemcdo1a6cq.xn--p1ai</t>
        </is>
      </c>
      <c r="AE12">
        <f>HYPERLINK("https://xn------gddmwkojchcbemcdo1a6cq.xn--p1ai", "Ремонт окон ПВХ. Качественно и недорого. Частный мастер Вячеслав Зайцев.")</f>
        <v/>
      </c>
      <c r="AF12" t="inlineStr"/>
      <c r="AG12" t="inlineStr"/>
      <c r="AH12" t="inlineStr"/>
      <c r="AI12" t="inlineStr"/>
      <c r="AJ12" t="inlineStr"/>
      <c r="AK12" t="inlineStr"/>
      <c r="AL12" t="inlineStr"/>
      <c r="AM12" t="inlineStr"/>
      <c r="AN12" t="inlineStr"/>
      <c r="AO12" t="inlineStr"/>
      <c r="AP12" t="inlineStr"/>
      <c r="AQ12" t="inlineStr"/>
      <c r="AR12" t="inlineStr"/>
      <c r="AS12" t="inlineStr"/>
      <c r="AT12" t="inlineStr"/>
      <c r="AU12" t="inlineStr"/>
      <c r="AV12" t="inlineStr"/>
      <c r="AW12" t="inlineStr"/>
      <c r="AX12" t="inlineStr"/>
      <c r="AY12" t="inlineStr"/>
    </row>
    <row r="13">
      <c r="A13" t="inlineStr">
        <is>
          <t>замена окон</t>
        </is>
      </c>
      <c r="B13" t="inlineStr">
        <is>
          <t>xn------6cdcjs0ascbbdmpicfgcbdjs7avfnc1fxj.xn--p1ai</t>
        </is>
      </c>
      <c r="C13" t="inlineStr">
        <is>
          <t>Ремонт окон ПВХ. Недорого и качественно. Частный мастер Вячеслав Зайцев..</t>
        </is>
      </c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>
        <is>
          <t>реклама</t>
        </is>
      </c>
      <c r="Q13" t="inlineStr">
        <is>
          <t>+7 (958) 57 86 559</t>
        </is>
      </c>
      <c r="R13">
        <f>HYPERLINK("https://xn------6cdcjs0ascbbdmpicfgcbdjs7avfnc1fxj.xn--p1ai", "https://xn------6cdcjs0ascbbdmpicfgcbdjs7avfnc1fxj.xn--p1ai")</f>
        <v/>
      </c>
      <c r="S13" t="inlineStr">
        <is>
          <t>Ремонт окон ПВХ. Недорого и качественно. Частный мастер Вячеслав Зайцев..</t>
        </is>
      </c>
      <c r="T13" t="inlineStr">
        <is>
          <t>+7 (958) 57 86 559</t>
        </is>
      </c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  <c r="AD13" t="inlineStr">
        <is>
          <t>https://xn------6cdcjs0ascbbdmpicfgcbdjs7avfnc1fxj.xn--p1ai</t>
        </is>
      </c>
      <c r="AE13">
        <f>HYPERLINK("https://xn------6cdcjs0ascbbdmpicfgcbdjs7avfnc1fxj.xn--p1ai", "Ремонт окон ПВХ. Недорого и качественно. Частный мастер Вячеслав Зайцев..")</f>
        <v/>
      </c>
      <c r="AF13" t="inlineStr"/>
      <c r="AG13" t="inlineStr"/>
      <c r="AH13" t="inlineStr"/>
      <c r="AI13" t="inlineStr"/>
      <c r="AJ13" t="inlineStr"/>
      <c r="AK13" t="inlineStr"/>
      <c r="AL13" t="inlineStr"/>
      <c r="AM13" t="inlineStr"/>
      <c r="AN13" t="inlineStr"/>
      <c r="AO13" t="inlineStr"/>
      <c r="AP13" t="inlineStr"/>
      <c r="AQ13" t="inlineStr"/>
      <c r="AR13" t="inlineStr"/>
      <c r="AS13" t="inlineStr"/>
      <c r="AT13" t="inlineStr"/>
      <c r="AU13" t="inlineStr"/>
      <c r="AV13" t="inlineStr"/>
      <c r="AW13" t="inlineStr"/>
      <c r="AX13" t="inlineStr"/>
      <c r="AY13" t="inlineStr"/>
    </row>
    <row r="14">
      <c r="A14" t="inlineStr">
        <is>
          <t>окна из пвх</t>
        </is>
      </c>
      <c r="B14" t="inlineStr">
        <is>
          <t>veka.promo.page</t>
        </is>
      </c>
      <c r="C14" t="inlineStr">
        <is>
          <t>Пластиковые окна VEKA | Страница бренда | ПромоСтраницы</t>
        </is>
      </c>
      <c r="D14" t="inlineStr"/>
      <c r="E14" t="inlineStr"/>
      <c r="F14" t="inlineStr"/>
      <c r="G14" t="inlineStr"/>
      <c r="H14" t="inlineStr"/>
      <c r="I14" t="inlineStr"/>
      <c r="J14" t="inlineStr"/>
      <c r="K14" t="inlineStr">
        <is>
          <t>https://vk.com/vekarussia</t>
        </is>
      </c>
      <c r="L14" t="inlineStr"/>
      <c r="M14" t="inlineStr">
        <is>
          <t>https://t.me/vekapro</t>
        </is>
      </c>
      <c r="N14" t="inlineStr"/>
      <c r="O14" t="inlineStr"/>
      <c r="P14" t="inlineStr">
        <is>
          <t>реклама</t>
        </is>
      </c>
      <c r="Q14" t="inlineStr"/>
      <c r="R14" t="inlineStr"/>
      <c r="S14" t="inlineStr"/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  <c r="AD14" t="inlineStr">
        <is>
          <t>https://veka.promo.page</t>
        </is>
      </c>
      <c r="AE14">
        <f>HYPERLINK("https://veka.promo.page", "Пластиковые окна VEKA | Страница бренда | ПромоСтраницы")</f>
        <v/>
      </c>
      <c r="AF14" t="inlineStr"/>
      <c r="AG14" t="inlineStr"/>
      <c r="AH14" t="inlineStr"/>
      <c r="AI14" t="inlineStr"/>
      <c r="AJ14">
        <f>HYPERLINK("https://veka.promo.page", "https://veka.promo.page")</f>
        <v/>
      </c>
      <c r="AK14" t="inlineStr">
        <is>
          <t>Пластиковые окна VEKA | Страница бренда | ПромоСтраницы</t>
        </is>
      </c>
      <c r="AL14" t="inlineStr">
        <is>
          <t>https://vk.com/vekarussia</t>
        </is>
      </c>
      <c r="AM14" t="inlineStr"/>
      <c r="AN14" t="inlineStr"/>
      <c r="AO14" t="inlineStr"/>
      <c r="AP14">
        <f>HYPERLINK("https://veka.promo.page", "https://veka.promo.page")</f>
        <v/>
      </c>
      <c r="AQ14" t="inlineStr">
        <is>
          <t>Пластиковые окна VEKA | Страница бренда | ПромоСтраницы</t>
        </is>
      </c>
      <c r="AR14" t="inlineStr">
        <is>
          <t>https://t.me/vekapro</t>
        </is>
      </c>
      <c r="AS14" t="inlineStr"/>
      <c r="AT14" t="inlineStr"/>
      <c r="AU14" t="inlineStr"/>
      <c r="AV14" t="inlineStr"/>
      <c r="AW14" t="inlineStr"/>
      <c r="AX14" t="inlineStr"/>
      <c r="AY14" t="inlineStr"/>
    </row>
    <row r="15">
      <c r="A15" t="inlineStr">
        <is>
          <t>окна из пвх</t>
        </is>
      </c>
      <c r="B15" t="inlineStr">
        <is>
          <t>xn----stbaobbp6a5a.xn--p1ai</t>
        </is>
      </c>
      <c r="C15" t="inlineStr">
        <is>
          <t>����������� ���� � ��������� - �������� �����������.</t>
        </is>
      </c>
      <c r="D15" t="inlineStr"/>
      <c r="E15" t="inlineStr">
        <is>
          <t>lid_bel@mail.ru</t>
        </is>
      </c>
      <c r="F15" t="inlineStr"/>
      <c r="G15" t="inlineStr"/>
      <c r="H15" t="inlineStr"/>
      <c r="I15" t="inlineStr"/>
      <c r="J15" t="inlineStr"/>
      <c r="K15" t="inlineStr">
        <is>
          <t>https://vk.com/okoshko_company</t>
        </is>
      </c>
      <c r="L15" t="inlineStr"/>
      <c r="M15" t="inlineStr">
        <is>
          <t>https://t.me/loskutova_diana</t>
        </is>
      </c>
      <c r="N15" t="inlineStr"/>
      <c r="O15" t="inlineStr"/>
      <c r="P15" t="inlineStr">
        <is>
          <t>реклама</t>
        </is>
      </c>
      <c r="Q15" t="inlineStr">
        <is>
          <t>+7 (472) 220-50-12</t>
        </is>
      </c>
      <c r="R15">
        <f>HYPERLINK("https://xn----stbaobbp6a5a.xn--p1ai#контакты", "https://xn----stbaobbp6a5a.xn--p1ai#контакты")</f>
        <v/>
      </c>
      <c r="S15" t="inlineStr">
        <is>
          <t>����������� ���� � ��������� - �������� �����������.</t>
        </is>
      </c>
      <c r="T15" t="inlineStr">
        <is>
          <t>+7 (472) 220-50-12</t>
        </is>
      </c>
      <c r="U15">
        <f>HYPERLINK("https://xn----stbaobbp6a5a.xn--p1ai#контакты", "https://xn----stbaobbp6a5a.xn--p1ai#контакты")</f>
        <v/>
      </c>
      <c r="V15" t="inlineStr">
        <is>
          <t>����������� ���� � ��������� - �������� �����������.</t>
        </is>
      </c>
      <c r="W15" t="inlineStr">
        <is>
          <t>lid_bel@mail.ru</t>
        </is>
      </c>
      <c r="X15" t="inlineStr"/>
      <c r="Y15" t="inlineStr"/>
      <c r="Z15" t="inlineStr"/>
      <c r="AA15" t="inlineStr"/>
      <c r="AB15" t="inlineStr"/>
      <c r="AC15" t="inlineStr"/>
      <c r="AD15" t="inlineStr">
        <is>
          <t>https://xn----stbaobbp6a5a.xn--p1ai</t>
        </is>
      </c>
      <c r="AE15">
        <f>HYPERLINK("https://xn----stbaobbp6a5a.xn--p1ai", "����������� ���� � ��������� - �������� �����������.")</f>
        <v/>
      </c>
      <c r="AF15" t="inlineStr">
        <is>
          <t>+7 (966) 03 20 986</t>
        </is>
      </c>
      <c r="AG15">
        <f>HYPERLINK("https://xn----stbaobbp6a5a.xn--p1ai#контакты", "https://xn----stbaobbp6a5a.xn--p1ai#контакты")</f>
        <v/>
      </c>
      <c r="AH15" t="inlineStr">
        <is>
          <t>����������� ���� � ��������� - �������� �����������.</t>
        </is>
      </c>
      <c r="AI15" t="inlineStr">
        <is>
          <t>+7 (966) 03 20 986</t>
        </is>
      </c>
      <c r="AJ15">
        <f>HYPERLINK("https://xn----stbaobbp6a5a.xn--p1ai#контакты", "https://xn----stbaobbp6a5a.xn--p1ai#контакты")</f>
        <v/>
      </c>
      <c r="AK15" t="inlineStr">
        <is>
          <t>����������� ���� � ��������� - �������� �����������.</t>
        </is>
      </c>
      <c r="AL15" t="inlineStr">
        <is>
          <t>https://vk.com/okoshko_company</t>
        </is>
      </c>
      <c r="AM15" t="inlineStr"/>
      <c r="AN15" t="inlineStr"/>
      <c r="AO15" t="inlineStr"/>
      <c r="AP15">
        <f>HYPERLINK("https://xn----stbaobbp6a5a.xn--p1ai#контакты", "https://xn----stbaobbp6a5a.xn--p1ai#контакты")</f>
        <v/>
      </c>
      <c r="AQ15" t="inlineStr">
        <is>
          <t>����������� ���� � ��������� - �������� �����������.</t>
        </is>
      </c>
      <c r="AR15" t="inlineStr">
        <is>
          <t>https://t.me/loskutova_diana</t>
        </is>
      </c>
      <c r="AS15" t="inlineStr"/>
      <c r="AT15" t="inlineStr"/>
      <c r="AU15" t="inlineStr"/>
      <c r="AV15" t="inlineStr"/>
      <c r="AW15" t="inlineStr"/>
      <c r="AX15" t="inlineStr"/>
      <c r="AY15" t="inlineStr"/>
    </row>
    <row r="16">
      <c r="A16" t="inlineStr">
        <is>
          <t>замена окон</t>
        </is>
      </c>
      <c r="B16" t="inlineStr">
        <is>
          <t>okn.master-vyruchaet.ru</t>
        </is>
      </c>
      <c r="C16" t="inlineStr">
        <is>
          <t>МАСТЕР ПО РЕМОНТУ ОКОН — Акимов Илья Петрович</t>
        </is>
      </c>
      <c r="D16" t="inlineStr"/>
      <c r="E16" t="inlineStr">
        <is>
          <t>info4587@mail.ru</t>
        </is>
      </c>
      <c r="F16" t="inlineStr">
        <is>
          <t>akimov@gmail.com</t>
        </is>
      </c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>
        <is>
          <t>реклама</t>
        </is>
      </c>
      <c r="Q16" t="inlineStr">
        <is>
          <t>+7 (967) 76 96 073</t>
        </is>
      </c>
      <c r="R16">
        <f>HYPERLINK("https://okn.master-vyruchaet.ru", "https://okn.master-vyruchaet.ru")</f>
        <v/>
      </c>
      <c r="S16" t="inlineStr">
        <is>
          <t>МАСТЕР ПО РЕМОНТУ ОКОН — Акимов Илья Петрович</t>
        </is>
      </c>
      <c r="T16" t="inlineStr">
        <is>
          <t>+7 (967) 76 96 073</t>
        </is>
      </c>
      <c r="U16">
        <f>HYPERLINK("https://okn.master-vyruchaet.ru", "https://okn.master-vyruchaet.ru")</f>
        <v/>
      </c>
      <c r="V16" t="inlineStr">
        <is>
          <t>МАСТЕР ПО РЕМОНТУ ОКОН — Акимов Илья Петрович</t>
        </is>
      </c>
      <c r="W16" t="inlineStr">
        <is>
          <t>akimov@gmail.com</t>
        </is>
      </c>
      <c r="X16" t="inlineStr"/>
      <c r="Y16" t="inlineStr"/>
      <c r="Z16" t="inlineStr"/>
      <c r="AA16" t="inlineStr"/>
      <c r="AB16" t="inlineStr"/>
      <c r="AC16" t="inlineStr"/>
      <c r="AD16" t="inlineStr">
        <is>
          <t>https://okn.master-vyruchaet.ru</t>
        </is>
      </c>
      <c r="AE16">
        <f>HYPERLINK("https://okn.master-vyruchaet.ru", "МАСТЕР ПО РЕМОНТУ ОКОН — Акимов Илья Петрович")</f>
        <v/>
      </c>
      <c r="AF16" t="inlineStr"/>
      <c r="AG16" t="inlineStr"/>
      <c r="AH16" t="inlineStr"/>
      <c r="AI16" t="inlineStr"/>
      <c r="AJ16" t="inlineStr"/>
      <c r="AK16" t="inlineStr"/>
      <c r="AL16" t="inlineStr"/>
      <c r="AM16" t="inlineStr"/>
      <c r="AN16" t="inlineStr"/>
      <c r="AO16" t="inlineStr"/>
      <c r="AP16" t="inlineStr"/>
      <c r="AQ16" t="inlineStr"/>
      <c r="AR16" t="inlineStr"/>
      <c r="AS16">
        <f>HYPERLINK("https://okn.master-vyruchaet.ru", "https://okn.master-vyruchaet.ru")</f>
        <v/>
      </c>
      <c r="AT16" t="inlineStr">
        <is>
          <t>МАСТЕР ПО РЕМОНТУ ОКОН — Акимов Илья Петрович</t>
        </is>
      </c>
      <c r="AU16" t="inlineStr">
        <is>
          <t>info4587@mail.ru</t>
        </is>
      </c>
      <c r="AV16" t="inlineStr"/>
      <c r="AW16" t="inlineStr"/>
      <c r="AX16" t="inlineStr"/>
      <c r="AY16" t="inlineStr"/>
    </row>
    <row r="17">
      <c r="A17" t="inlineStr">
        <is>
          <t>замена окон</t>
        </is>
      </c>
      <c r="B17" t="inlineStr">
        <is>
          <t>luchshie-okna-i-dveri.clients.site</t>
        </is>
      </c>
      <c r="C17" t="inlineStr">
        <is>
          <t>Лучшие окна и двери - Окна</t>
        </is>
      </c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>
        <is>
          <t>реклама</t>
        </is>
      </c>
      <c r="Q17" t="inlineStr">
        <is>
          <t>+7 (472) 241-50-75</t>
        </is>
      </c>
      <c r="R17">
        <f>HYPERLINK("https://luchshie-okna-i-dveri.clients.site", "https://luchshie-okna-i-dveri.clients.site")</f>
        <v/>
      </c>
      <c r="S17" t="inlineStr">
        <is>
          <t>Лучшие окна и двери - Окна</t>
        </is>
      </c>
      <c r="T17" t="inlineStr">
        <is>
          <t>+7 (472) 241-50-75</t>
        </is>
      </c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  <c r="AD17" t="inlineStr">
        <is>
          <t>https://luchshie-okna-i-dveri.clients.site</t>
        </is>
      </c>
      <c r="AE17">
        <f>HYPERLINK("https://luchshie-okna-i-dveri.clients.site", "Лучшие окна и двери - Окна")</f>
        <v/>
      </c>
      <c r="AF17" t="inlineStr"/>
      <c r="AG17" t="inlineStr"/>
      <c r="AH17" t="inlineStr"/>
      <c r="AI17" t="inlineStr"/>
      <c r="AJ17" t="inlineStr"/>
      <c r="AK17" t="inlineStr"/>
      <c r="AL17" t="inlineStr"/>
      <c r="AM17" t="inlineStr"/>
      <c r="AN17" t="inlineStr"/>
      <c r="AO17" t="inlineStr"/>
      <c r="AP17" t="inlineStr"/>
      <c r="AQ17" t="inlineStr"/>
      <c r="AR17" t="inlineStr"/>
      <c r="AS17" t="inlineStr"/>
      <c r="AT17" t="inlineStr"/>
      <c r="AU17" t="inlineStr"/>
      <c r="AV17" t="inlineStr"/>
      <c r="AW17" t="inlineStr"/>
      <c r="AX17" t="inlineStr"/>
      <c r="AY1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2025-11-05T21:42:56Z</dcterms:created>
  <dcterms:modified xmlns:dcterms="http://purl.org/dc/terms/" xmlns:xsi="http://www.w3.org/2001/XMLSchema-instance" xsi:type="dcterms:W3CDTF">2025-11-05T21:42:56Z</dcterms:modified>
</cp:coreProperties>
</file>